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4508034C-2B9E-49B9-B5AF-C28D829AC45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<sst xmlns="http://schemas.openxmlformats.org/spreadsheetml/2006/main" count="2262" uniqueCount="1134">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</sst>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4"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35.4"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154.19999999999999" customHeight="1" x14ac:dyDescent="0.25">
      <c r="A10" s="182" t="s">
        <v>749</v>
      </c>
      <c r="B10" s="183"/>
      <c r="C10" s="191" t="str">
        <f>VLOOKUP(A10,lista,2,0)</f>
        <v>G. COORDINACIÓN PERSONAL APOYO AGE</v>
      </c>
      <c r="D10" s="191"/>
      <c r="E10" s="191"/>
      <c r="F10" s="191"/>
      <c r="G10" s="191" t="str">
        <f>VLOOKUP(A10,lista,3,0)</f>
        <v>Experto/a 3</v>
      </c>
      <c r="H10" s="191"/>
      <c r="I10" s="198" t="str">
        <f>VLOOKUP(A10,lista,4,0)</f>
        <v>Experto/a Asesor/a Jurídico/a en la Dirección de Proyectos de Alta Velocidad y Estaciones del ADIF para la tramitación de licitaciones públicas, seguimiento de documentación contractual durante el ciclo de vida de los proyectos, modificados y aprobación definitiva de estos.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3.2" customHeight="1" thickTop="1" thickBot="1" x14ac:dyDescent="0.3">
      <c r="A17" s="140" t="str">
        <f>VLOOKUP(A10,lista,6,0)</f>
        <v xml:space="preserve">Al menos 11 años de experiencia Global. 
Al menos 2 años de experiencia en las funciones detalladas en el apartado 1.14.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fOPjVhjYGtXozPxIgHEOr6ufHVaL5fJpg2qbEZPra350M7KqYbkiIVKEIeP2IIrI9dDFN4sUXSF6A1zdqMeIA==" saltValue="aNyxcrmjHKofSAFYj2L0g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2025-02-12T13:22:36Z</dcterms:modified>
</cp:coreProperties>
</file>